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E11" i="1"/>
  <c r="C11" i="1"/>
  <c r="H11" i="1"/>
  <c r="F11" i="1"/>
  <c r="D11" i="1"/>
  <c r="B11" i="1"/>
  <c r="J9" i="1" l="1"/>
  <c r="J13" i="1"/>
  <c r="J11" i="1"/>
</calcChain>
</file>

<file path=xl/sharedStrings.xml><?xml version="1.0" encoding="utf-8"?>
<sst xmlns="http://schemas.openxmlformats.org/spreadsheetml/2006/main" count="19" uniqueCount="14">
  <si>
    <t xml:space="preserve">СД </t>
  </si>
  <si>
    <t>МКУ " КДЦ Токсово"</t>
  </si>
  <si>
    <t>БМУ " ТСЗ"</t>
  </si>
  <si>
    <t>ИТОГО</t>
  </si>
  <si>
    <t>1 квартал 2019 г.</t>
  </si>
  <si>
    <t xml:space="preserve">3 квартал 2019 г. </t>
  </si>
  <si>
    <t>2 квартал 2019 г.</t>
  </si>
  <si>
    <t>4 квартал 2019 г.</t>
  </si>
  <si>
    <t>ФОТ</t>
  </si>
  <si>
    <t>численность</t>
  </si>
  <si>
    <t xml:space="preserve">ФОТ </t>
  </si>
  <si>
    <t>Ежеквартальные сведения о численности муниципальных служащих ОМСУ ,работников муниципальных учреждений с указанием фактических расходов на оплату их труда ( п.6 ст.52 ФЗ -131)</t>
  </si>
  <si>
    <t>тыс.руб</t>
  </si>
  <si>
    <t>ОМСУ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</si>
</sst>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20" sqref="A20:A21"/>
    </sheetView>
  </sheetViews>
  <sheetFormatPr defaultRowHeight="15" x14ac:dyDescent="0.25"/>
  <cols>
    <col min="1" max="1" width="23.7109375" customWidth="1"/>
  </cols>
  <sheetData>
    <row r="1" spans="1:10" x14ac:dyDescent="0.25">
      <c r="I1" s="1"/>
    </row>
    <row r="2" spans="1:10" x14ac:dyDescent="0.25">
      <c r="I2" s="1"/>
    </row>
    <row r="3" spans="1:10" x14ac:dyDescent="0.25">
      <c r="I3" s="1"/>
    </row>
    <row r="4" spans="1:10" x14ac:dyDescent="0.25">
      <c r="A4" s="10" t="s">
        <v>11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I6" s="1"/>
      <c r="J6" s="8" t="s">
        <v>12</v>
      </c>
    </row>
    <row r="7" spans="1:10" x14ac:dyDescent="0.25">
      <c r="A7" s="2"/>
      <c r="B7" s="9" t="s">
        <v>4</v>
      </c>
      <c r="C7" s="9"/>
      <c r="D7" s="9" t="s">
        <v>6</v>
      </c>
      <c r="E7" s="9"/>
      <c r="F7" s="9" t="s">
        <v>5</v>
      </c>
      <c r="G7" s="9"/>
      <c r="H7" s="9" t="s">
        <v>7</v>
      </c>
      <c r="I7" s="9"/>
      <c r="J7" s="2" t="s">
        <v>3</v>
      </c>
    </row>
    <row r="8" spans="1:10" x14ac:dyDescent="0.25">
      <c r="A8" s="2"/>
      <c r="B8" s="3" t="s">
        <v>8</v>
      </c>
      <c r="C8" s="7" t="s">
        <v>9</v>
      </c>
      <c r="D8" s="3" t="s">
        <v>10</v>
      </c>
      <c r="E8" s="7" t="s">
        <v>9</v>
      </c>
      <c r="F8" s="3" t="s">
        <v>8</v>
      </c>
      <c r="G8" s="7" t="s">
        <v>9</v>
      </c>
      <c r="H8" s="3" t="s">
        <v>8</v>
      </c>
      <c r="I8" s="7" t="s">
        <v>9</v>
      </c>
      <c r="J8" s="2"/>
    </row>
    <row r="9" spans="1:10" hidden="1" x14ac:dyDescent="0.25">
      <c r="A9" s="2" t="s">
        <v>0</v>
      </c>
      <c r="B9" s="2">
        <v>226.1</v>
      </c>
      <c r="C9" s="2">
        <v>2</v>
      </c>
      <c r="D9" s="2">
        <v>298.5</v>
      </c>
      <c r="E9" s="2">
        <v>2</v>
      </c>
      <c r="F9" s="2">
        <v>317.10000000000002</v>
      </c>
      <c r="G9" s="2">
        <v>2</v>
      </c>
      <c r="H9" s="2">
        <v>1000.2</v>
      </c>
      <c r="I9" s="5">
        <v>2</v>
      </c>
      <c r="J9" s="4">
        <f>B9+D9+F9+H9</f>
        <v>1841.9</v>
      </c>
    </row>
    <row r="10" spans="1:10" hidden="1" x14ac:dyDescent="0.25">
      <c r="A10" s="2"/>
      <c r="B10" s="2"/>
      <c r="C10" s="2"/>
      <c r="D10" s="2"/>
      <c r="E10" s="2"/>
      <c r="F10" s="2"/>
      <c r="G10" s="2"/>
      <c r="H10" s="2"/>
      <c r="I10" s="4"/>
      <c r="J10" s="4"/>
    </row>
    <row r="11" spans="1:10" x14ac:dyDescent="0.25">
      <c r="A11" s="2" t="s">
        <v>13</v>
      </c>
      <c r="B11" s="4">
        <f>3581.3+1000+B9</f>
        <v>4807.4000000000005</v>
      </c>
      <c r="C11" s="5">
        <f>17+C9</f>
        <v>19</v>
      </c>
      <c r="D11" s="4">
        <f>5100.6+D9</f>
        <v>5399.1</v>
      </c>
      <c r="E11" s="5">
        <f>19+2</f>
        <v>21</v>
      </c>
      <c r="F11" s="4">
        <f>3800.6+1000+F9</f>
        <v>5117.7000000000007</v>
      </c>
      <c r="G11" s="5">
        <f>18+G9</f>
        <v>20</v>
      </c>
      <c r="H11" s="4">
        <f>7199-2000+H9</f>
        <v>6199.2</v>
      </c>
      <c r="I11" s="5">
        <f>19+I9</f>
        <v>21</v>
      </c>
      <c r="J11" s="4">
        <f>B11+D11+F11+H11</f>
        <v>21523.4</v>
      </c>
    </row>
    <row r="12" spans="1:10" x14ac:dyDescent="0.25">
      <c r="A12" s="2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2" t="s">
        <v>1</v>
      </c>
      <c r="B13" s="2">
        <v>1717.8</v>
      </c>
      <c r="C13" s="2">
        <v>13.2</v>
      </c>
      <c r="D13" s="2">
        <v>2100.4</v>
      </c>
      <c r="E13" s="2">
        <v>14</v>
      </c>
      <c r="F13" s="2">
        <v>2479.8000000000002</v>
      </c>
      <c r="G13" s="2">
        <v>15.3</v>
      </c>
      <c r="H13" s="2">
        <v>2039.8</v>
      </c>
      <c r="I13" s="6">
        <v>12.9</v>
      </c>
      <c r="J13" s="4">
        <f>B13+D13+F13+H13</f>
        <v>8337.7999999999993</v>
      </c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6"/>
      <c r="J14" s="4"/>
    </row>
    <row r="15" spans="1:10" x14ac:dyDescent="0.25">
      <c r="A15" s="2" t="s">
        <v>2</v>
      </c>
      <c r="B15" s="2">
        <v>2777.6</v>
      </c>
      <c r="C15" s="2">
        <v>22</v>
      </c>
      <c r="D15" s="2">
        <v>2943.9</v>
      </c>
      <c r="E15" s="2">
        <v>22</v>
      </c>
      <c r="F15" s="2">
        <v>2551.5</v>
      </c>
      <c r="G15" s="2">
        <v>22</v>
      </c>
      <c r="H15" s="2">
        <v>3854.8</v>
      </c>
      <c r="I15" s="2">
        <v>22</v>
      </c>
      <c r="J15" s="2">
        <v>12127.8</v>
      </c>
    </row>
  </sheetData>
  <mergeCells count="5">
    <mergeCell ref="B7:C7"/>
    <mergeCell ref="D7:E7"/>
    <mergeCell ref="F7:G7"/>
    <mergeCell ref="H7:I7"/>
    <mergeCell ref="A4:J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2020-02-06T06:40:22Z</dcterms:modified>
</cp:coreProperties>
</file>